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62" i="1" l="1"/>
  <c r="L43" i="1"/>
  <c r="L24" i="1"/>
  <c r="J195" i="1"/>
  <c r="J176" i="1"/>
  <c r="H119" i="1"/>
  <c r="G100" i="1"/>
  <c r="H195" i="1"/>
  <c r="G195" i="1"/>
  <c r="I195" i="1"/>
  <c r="G176" i="1"/>
  <c r="I176" i="1"/>
  <c r="J157" i="1"/>
  <c r="H157" i="1"/>
  <c r="I157" i="1"/>
  <c r="G157" i="1"/>
  <c r="J138" i="1"/>
  <c r="G138" i="1"/>
  <c r="I138" i="1"/>
  <c r="I119" i="1"/>
  <c r="I100" i="1"/>
  <c r="J100" i="1"/>
  <c r="H100" i="1"/>
  <c r="F100" i="1"/>
  <c r="J81" i="1"/>
  <c r="F81" i="1"/>
  <c r="J62" i="1"/>
  <c r="I62" i="1"/>
  <c r="H62" i="1"/>
  <c r="F62" i="1"/>
  <c r="G43" i="1"/>
  <c r="J43" i="1"/>
  <c r="H43" i="1"/>
  <c r="F43" i="1"/>
  <c r="G62" i="1"/>
  <c r="G81" i="1"/>
  <c r="I81" i="1"/>
  <c r="I43" i="1"/>
  <c r="H81" i="1"/>
  <c r="F119" i="1"/>
  <c r="F138" i="1"/>
  <c r="F157" i="1"/>
  <c r="F176" i="1"/>
  <c r="F195" i="1"/>
  <c r="I24" i="1"/>
  <c r="F24" i="1"/>
  <c r="J24" i="1"/>
  <c r="H24" i="1"/>
  <c r="G24" i="1"/>
  <c r="L196" i="1" l="1"/>
  <c r="H196" i="1"/>
  <c r="J196" i="1"/>
  <c r="G196" i="1"/>
  <c r="F196" i="1"/>
  <c r="I196" i="1"/>
</calcChain>
</file>

<file path=xl/sharedStrings.xml><?xml version="1.0" encoding="utf-8"?>
<sst xmlns="http://schemas.openxmlformats.org/spreadsheetml/2006/main" count="320" uniqueCount="84">
  <si>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</si>
  <si>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</si>
  <si>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</si>
  <si>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</si>
  <si>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</si>
  <si>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</si>
  <si>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</si>
  <si>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</si>
  <si>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</si>
  <si>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</si>
  <si>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</si>
  <si>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</si>
  <si>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</si>
  <si>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</si>
  <si>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</si>
  <si>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</si>
  <si>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</si>
  <si>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</si>
  <si>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</si>
  <si>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</si>
  <si>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</si>
  <si>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</si>
  <si>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</si>
  <si>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</si>
  <si>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</si>
  <si>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</si>
  <si>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</si>
  <si>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</si>
  <si>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</si>
  <si>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</si>
  <si>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</si>
  <si>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</si>
  <si>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</si>
  <si>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</si>
  <si>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</si>
  <si>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</si>
  <si>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</si>
  <si>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</si>
  <si>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</si>
  <si>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горохом</t>
  </si>
  <si>
    <t>биточки из говядины</t>
  </si>
  <si>
    <t>каша гречневая рассыпчатая с соусоом красным основным</t>
  </si>
  <si>
    <t>31.58</t>
  </si>
  <si>
    <t>чай с сахаром и лимоном</t>
  </si>
  <si>
    <t>борщ с капустой и картофелем со сметаной</t>
  </si>
  <si>
    <t>огурцы свежие порционно</t>
  </si>
  <si>
    <t>гуляш из мяса говядины</t>
  </si>
  <si>
    <t>макаронные изделия отварные</t>
  </si>
  <si>
    <t>компот из яблок</t>
  </si>
  <si>
    <t>рассольник ленинградский со сметаной</t>
  </si>
  <si>
    <t>каша молочная дружба с маслом</t>
  </si>
  <si>
    <t>16, 4</t>
  </si>
  <si>
    <t>компот из кураги</t>
  </si>
  <si>
    <t>батон</t>
  </si>
  <si>
    <t>яблоко</t>
  </si>
  <si>
    <t>гастрономические продукты</t>
  </si>
  <si>
    <t>сыр</t>
  </si>
  <si>
    <t>щи из свежей капусты со сметаной</t>
  </si>
  <si>
    <t>котлеты из грудки куриной</t>
  </si>
  <si>
    <t>рис отварной</t>
  </si>
  <si>
    <t>чай с сахаром</t>
  </si>
  <si>
    <t>сыр порциями</t>
  </si>
  <si>
    <t>суп картофельный с геркулесом со сметаной</t>
  </si>
  <si>
    <t>котлеты из говядины</t>
  </si>
  <si>
    <t>макаронные изделия отварные с соусом красным основным</t>
  </si>
  <si>
    <t>469, 528</t>
  </si>
  <si>
    <t>запеканка из творога с молоком сгущенным</t>
  </si>
  <si>
    <t>напиток лимонный</t>
  </si>
  <si>
    <t>суп крестьянский с пшеном и со сметаной</t>
  </si>
  <si>
    <t>котлета рыбная</t>
  </si>
  <si>
    <t>картофельное пюре</t>
  </si>
  <si>
    <t>компот из изюма</t>
  </si>
  <si>
    <t>горошек зеленый к гарниру</t>
  </si>
  <si>
    <t>1, 1</t>
  </si>
  <si>
    <t>директор</t>
  </si>
  <si>
    <t>Л.М. Семибратова</t>
  </si>
  <si>
    <t>463, 528</t>
  </si>
  <si>
    <t>МКОУ гимназия г. Вятские Поляны Кировской области</t>
  </si>
  <si>
    <t xml:space="preserve">картофельное пюре с соусом красным основным </t>
  </si>
  <si>
    <t>472, 528</t>
  </si>
  <si>
    <t>кукуруза консервированная к гарниру</t>
  </si>
  <si>
    <t>тефтели с соусом красным основным</t>
  </si>
  <si>
    <t>423, 528</t>
  </si>
  <si>
    <t>каша гречневая 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</si>
</sst>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83" sqref="D183:K18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77</v>
      </c>
      <c r="D1" s="53"/>
      <c r="E1" s="53"/>
      <c r="F1" s="12" t="s">
        <v>16</v>
      </c>
      <c r="G1" s="2" t="s">
        <v>17</v>
      </c>
      <c r="H1" s="54" t="s">
        <v>74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75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3</v>
      </c>
      <c r="J3" s="48">
        <v>2025</v>
      </c>
      <c r="K3" s="49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2">
        <v>100</v>
      </c>
      <c r="G6" s="42">
        <v>14.5</v>
      </c>
      <c r="H6" s="42">
        <v>12</v>
      </c>
      <c r="I6" s="42">
        <v>12.8</v>
      </c>
      <c r="J6" s="42">
        <v>218</v>
      </c>
      <c r="K6" s="43">
        <v>416</v>
      </c>
      <c r="L6" s="40"/>
    </row>
    <row r="7" spans="1:12" ht="26.4" x14ac:dyDescent="0.3">
      <c r="A7" s="23"/>
      <c r="B7" s="15"/>
      <c r="C7" s="11"/>
      <c r="D7" s="6" t="s">
        <v>29</v>
      </c>
      <c r="E7" s="41" t="s">
        <v>41</v>
      </c>
      <c r="F7" s="42">
        <v>180</v>
      </c>
      <c r="G7" s="42">
        <v>7.2</v>
      </c>
      <c r="H7" s="42">
        <v>14.1</v>
      </c>
      <c r="I7" s="42" t="s">
        <v>42</v>
      </c>
      <c r="J7" s="42">
        <v>258.2</v>
      </c>
      <c r="K7" s="43" t="s">
        <v>76</v>
      </c>
      <c r="L7" s="42"/>
    </row>
    <row r="8" spans="1:12" ht="14.4" x14ac:dyDescent="0.3">
      <c r="A8" s="23"/>
      <c r="B8" s="15"/>
      <c r="C8" s="11"/>
      <c r="D8" s="7" t="s">
        <v>22</v>
      </c>
      <c r="E8" s="41" t="s">
        <v>43</v>
      </c>
      <c r="F8" s="42">
        <v>207</v>
      </c>
      <c r="G8" s="42">
        <v>0.2</v>
      </c>
      <c r="H8" s="42">
        <v>0.1</v>
      </c>
      <c r="I8" s="42">
        <v>13.9</v>
      </c>
      <c r="J8" s="42">
        <v>55</v>
      </c>
      <c r="K8" s="43">
        <v>686</v>
      </c>
      <c r="L8" s="42"/>
    </row>
    <row r="9" spans="1:12" ht="14.4" x14ac:dyDescent="0.3">
      <c r="A9" s="23"/>
      <c r="B9" s="15"/>
      <c r="C9" s="11"/>
      <c r="D9" s="7" t="s">
        <v>23</v>
      </c>
      <c r="E9" s="41" t="s">
        <v>23</v>
      </c>
      <c r="F9" s="42">
        <v>30</v>
      </c>
      <c r="G9" s="42">
        <v>2</v>
      </c>
      <c r="H9" s="42">
        <v>0</v>
      </c>
      <c r="I9" s="42">
        <v>15</v>
      </c>
      <c r="J9" s="42">
        <v>71</v>
      </c>
      <c r="K9" s="43">
        <v>3</v>
      </c>
      <c r="L9" s="42"/>
    </row>
    <row r="10" spans="1:12" ht="15" thickBot="1" x14ac:dyDescent="0.3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39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517</v>
      </c>
      <c r="G13" s="19">
        <f t="shared" ref="G13:J13" si="0">SUM(G6:G12)</f>
        <v>23.9</v>
      </c>
      <c r="H13" s="19">
        <f t="shared" si="0"/>
        <v>26.200000000000003</v>
      </c>
      <c r="I13" s="19">
        <f t="shared" si="0"/>
        <v>41.7</v>
      </c>
      <c r="J13" s="19">
        <f t="shared" si="0"/>
        <v>602.20000000000005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 t="s">
        <v>39</v>
      </c>
      <c r="F15" s="42">
        <v>200</v>
      </c>
      <c r="G15" s="42">
        <v>5.4</v>
      </c>
      <c r="H15" s="42">
        <v>3.4</v>
      </c>
      <c r="I15" s="42">
        <v>15.6</v>
      </c>
      <c r="J15" s="42">
        <v>115.2</v>
      </c>
      <c r="K15" s="43">
        <v>138</v>
      </c>
      <c r="L15" s="42"/>
    </row>
    <row r="16" spans="1:12" ht="14.4" x14ac:dyDescent="0.3">
      <c r="A16" s="23"/>
      <c r="B16" s="15"/>
      <c r="C16" s="11"/>
      <c r="D16" s="7" t="s">
        <v>28</v>
      </c>
      <c r="E16" s="41" t="s">
        <v>40</v>
      </c>
      <c r="F16" s="42">
        <v>100</v>
      </c>
      <c r="G16" s="42">
        <v>14.5</v>
      </c>
      <c r="H16" s="42">
        <v>12</v>
      </c>
      <c r="I16" s="42">
        <v>12.8</v>
      </c>
      <c r="J16" s="42">
        <v>218</v>
      </c>
      <c r="K16" s="43">
        <v>416</v>
      </c>
      <c r="L16" s="42"/>
    </row>
    <row r="17" spans="1:12" ht="26.4" x14ac:dyDescent="0.3">
      <c r="A17" s="23"/>
      <c r="B17" s="15"/>
      <c r="C17" s="11"/>
      <c r="D17" s="7" t="s">
        <v>29</v>
      </c>
      <c r="E17" s="41" t="s">
        <v>41</v>
      </c>
      <c r="F17" s="42">
        <v>180</v>
      </c>
      <c r="G17" s="42">
        <v>7.2</v>
      </c>
      <c r="H17" s="42">
        <v>14.1</v>
      </c>
      <c r="I17" s="42" t="s">
        <v>42</v>
      </c>
      <c r="J17" s="42">
        <v>258.2</v>
      </c>
      <c r="K17" s="43">
        <v>463.52800000000002</v>
      </c>
      <c r="L17" s="42"/>
    </row>
    <row r="18" spans="1:12" ht="14.4" x14ac:dyDescent="0.3">
      <c r="A18" s="23"/>
      <c r="B18" s="15"/>
      <c r="C18" s="11"/>
      <c r="D18" s="7" t="s">
        <v>30</v>
      </c>
      <c r="E18" s="41" t="s">
        <v>43</v>
      </c>
      <c r="F18" s="42">
        <v>207</v>
      </c>
      <c r="G18" s="42">
        <v>0.2</v>
      </c>
      <c r="H18" s="42">
        <v>0.1</v>
      </c>
      <c r="I18" s="42">
        <v>13.9</v>
      </c>
      <c r="J18" s="42">
        <v>55</v>
      </c>
      <c r="K18" s="43">
        <v>686</v>
      </c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 t="s">
        <v>23</v>
      </c>
      <c r="F20" s="42">
        <v>30</v>
      </c>
      <c r="G20" s="42">
        <v>2</v>
      </c>
      <c r="H20" s="42">
        <v>0</v>
      </c>
      <c r="I20" s="42">
        <v>15</v>
      </c>
      <c r="J20" s="42">
        <v>71</v>
      </c>
      <c r="K20" s="43">
        <v>3</v>
      </c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717</v>
      </c>
      <c r="G23" s="19">
        <f t="shared" ref="G23:J23" si="2">SUM(G14:G22)</f>
        <v>29.299999999999997</v>
      </c>
      <c r="H23" s="19">
        <f t="shared" si="2"/>
        <v>29.6</v>
      </c>
      <c r="I23" s="19">
        <f t="shared" si="2"/>
        <v>57.3</v>
      </c>
      <c r="J23" s="19">
        <f t="shared" si="2"/>
        <v>717.4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1234</v>
      </c>
      <c r="G24" s="32">
        <f t="shared" ref="G24:J24" si="4">G13+G23</f>
        <v>53.199999999999996</v>
      </c>
      <c r="H24" s="32">
        <f t="shared" si="4"/>
        <v>55.800000000000004</v>
      </c>
      <c r="I24" s="32">
        <f t="shared" si="4"/>
        <v>99</v>
      </c>
      <c r="J24" s="32">
        <f t="shared" si="4"/>
        <v>1319.6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1" t="s">
        <v>46</v>
      </c>
      <c r="F25" s="42">
        <v>125</v>
      </c>
      <c r="G25" s="42">
        <v>13.9</v>
      </c>
      <c r="H25" s="42">
        <v>13.4</v>
      </c>
      <c r="I25" s="42">
        <v>2.8</v>
      </c>
      <c r="J25" s="42">
        <v>187</v>
      </c>
      <c r="K25" s="43">
        <v>401</v>
      </c>
      <c r="L25" s="40"/>
    </row>
    <row r="26" spans="1:12" ht="14.4" x14ac:dyDescent="0.3">
      <c r="A26" s="14"/>
      <c r="B26" s="15"/>
      <c r="C26" s="11"/>
      <c r="D26" s="6" t="s">
        <v>26</v>
      </c>
      <c r="E26" s="41" t="s">
        <v>45</v>
      </c>
      <c r="F26" s="42">
        <v>60</v>
      </c>
      <c r="G26" s="42">
        <v>0.5</v>
      </c>
      <c r="H26" s="42">
        <v>0.1</v>
      </c>
      <c r="I26" s="42">
        <v>1.5</v>
      </c>
      <c r="J26" s="42">
        <v>8.5</v>
      </c>
      <c r="K26" s="43">
        <v>12</v>
      </c>
      <c r="L26" s="42"/>
    </row>
    <row r="27" spans="1:12" ht="14.4" x14ac:dyDescent="0.3">
      <c r="A27" s="14"/>
      <c r="B27" s="15"/>
      <c r="C27" s="11"/>
      <c r="D27" s="7" t="s">
        <v>22</v>
      </c>
      <c r="E27" s="41" t="s">
        <v>48</v>
      </c>
      <c r="F27" s="42">
        <v>200</v>
      </c>
      <c r="G27" s="42">
        <v>0.27</v>
      </c>
      <c r="H27" s="42">
        <v>0.01</v>
      </c>
      <c r="I27" s="42">
        <v>28</v>
      </c>
      <c r="J27" s="42">
        <v>109</v>
      </c>
      <c r="K27" s="43">
        <v>585</v>
      </c>
      <c r="L27" s="42"/>
    </row>
    <row r="28" spans="1:12" ht="14.4" x14ac:dyDescent="0.3">
      <c r="A28" s="14"/>
      <c r="B28" s="15"/>
      <c r="C28" s="11"/>
      <c r="D28" s="7" t="s">
        <v>23</v>
      </c>
      <c r="E28" s="41" t="s">
        <v>23</v>
      </c>
      <c r="F28" s="42">
        <v>30</v>
      </c>
      <c r="G28" s="42">
        <v>2</v>
      </c>
      <c r="H28" s="42">
        <v>0</v>
      </c>
      <c r="I28" s="42">
        <v>15</v>
      </c>
      <c r="J28" s="42">
        <v>71</v>
      </c>
      <c r="K28" s="43">
        <v>3</v>
      </c>
      <c r="L28" s="4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 t="s">
        <v>29</v>
      </c>
      <c r="E30" s="41" t="s">
        <v>47</v>
      </c>
      <c r="F30" s="42">
        <v>150</v>
      </c>
      <c r="G30" s="42">
        <v>3</v>
      </c>
      <c r="H30" s="42">
        <v>5</v>
      </c>
      <c r="I30" s="42">
        <v>36</v>
      </c>
      <c r="J30" s="42">
        <v>229</v>
      </c>
      <c r="K30" s="43">
        <v>469</v>
      </c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19.670000000000002</v>
      </c>
      <c r="H32" s="19">
        <f t="shared" ref="H32" si="7">SUM(H25:H31)</f>
        <v>18.509999999999998</v>
      </c>
      <c r="I32" s="19">
        <f t="shared" ref="I32" si="8">SUM(I25:I31)</f>
        <v>83.3</v>
      </c>
      <c r="J32" s="19">
        <f t="shared" ref="J32:L32" si="9">SUM(J25:J31)</f>
        <v>604.5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45</v>
      </c>
      <c r="F33" s="42">
        <v>60</v>
      </c>
      <c r="G33" s="42">
        <v>0.5</v>
      </c>
      <c r="H33" s="42">
        <v>0.1</v>
      </c>
      <c r="I33" s="42">
        <v>1.5</v>
      </c>
      <c r="J33" s="42">
        <v>8.5</v>
      </c>
      <c r="K33" s="43">
        <v>12</v>
      </c>
      <c r="L33" s="42"/>
    </row>
    <row r="34" spans="1:12" ht="14.4" x14ac:dyDescent="0.3">
      <c r="A34" s="14"/>
      <c r="B34" s="15"/>
      <c r="C34" s="11"/>
      <c r="D34" s="7" t="s">
        <v>27</v>
      </c>
      <c r="E34" s="41" t="s">
        <v>44</v>
      </c>
      <c r="F34" s="42">
        <v>210</v>
      </c>
      <c r="G34" s="42">
        <v>11.78</v>
      </c>
      <c r="H34" s="42">
        <v>5.9</v>
      </c>
      <c r="I34" s="42">
        <v>9.9600000000000009</v>
      </c>
      <c r="J34" s="42">
        <v>100.5</v>
      </c>
      <c r="K34" s="43">
        <v>110</v>
      </c>
      <c r="L34" s="42"/>
    </row>
    <row r="35" spans="1:12" ht="14.4" x14ac:dyDescent="0.3">
      <c r="A35" s="14"/>
      <c r="B35" s="15"/>
      <c r="C35" s="11"/>
      <c r="D35" s="7" t="s">
        <v>28</v>
      </c>
      <c r="E35" s="41" t="s">
        <v>46</v>
      </c>
      <c r="F35" s="42">
        <v>125</v>
      </c>
      <c r="G35" s="42">
        <v>13.9</v>
      </c>
      <c r="H35" s="42">
        <v>13.4</v>
      </c>
      <c r="I35" s="42">
        <v>2.8</v>
      </c>
      <c r="J35" s="42">
        <v>187</v>
      </c>
      <c r="K35" s="43">
        <v>401</v>
      </c>
      <c r="L35" s="42"/>
    </row>
    <row r="36" spans="1:12" ht="14.4" x14ac:dyDescent="0.3">
      <c r="A36" s="14"/>
      <c r="B36" s="15"/>
      <c r="C36" s="11"/>
      <c r="D36" s="7" t="s">
        <v>29</v>
      </c>
      <c r="E36" s="41" t="s">
        <v>47</v>
      </c>
      <c r="F36" s="42">
        <v>150</v>
      </c>
      <c r="G36" s="42">
        <v>3</v>
      </c>
      <c r="H36" s="42">
        <v>5</v>
      </c>
      <c r="I36" s="42">
        <v>36</v>
      </c>
      <c r="J36" s="42">
        <v>229</v>
      </c>
      <c r="K36" s="43">
        <v>469</v>
      </c>
      <c r="L36" s="42"/>
    </row>
    <row r="37" spans="1:12" ht="14.4" x14ac:dyDescent="0.3">
      <c r="A37" s="14"/>
      <c r="B37" s="15"/>
      <c r="C37" s="11"/>
      <c r="D37" s="7" t="s">
        <v>30</v>
      </c>
      <c r="E37" s="41" t="s">
        <v>48</v>
      </c>
      <c r="F37" s="42">
        <v>200</v>
      </c>
      <c r="G37" s="42">
        <v>0.27</v>
      </c>
      <c r="H37" s="42">
        <v>0.01</v>
      </c>
      <c r="I37" s="42">
        <v>28</v>
      </c>
      <c r="J37" s="42">
        <v>109</v>
      </c>
      <c r="K37" s="43">
        <v>585</v>
      </c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 t="s">
        <v>23</v>
      </c>
      <c r="F39" s="42">
        <v>30</v>
      </c>
      <c r="G39" s="42">
        <v>2</v>
      </c>
      <c r="H39" s="42">
        <v>0</v>
      </c>
      <c r="I39" s="42">
        <v>15</v>
      </c>
      <c r="J39" s="42">
        <v>71</v>
      </c>
      <c r="K39" s="43">
        <v>3</v>
      </c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775</v>
      </c>
      <c r="G42" s="19">
        <f t="shared" ref="G42" si="10">SUM(G33:G41)</f>
        <v>31.45</v>
      </c>
      <c r="H42" s="19">
        <f t="shared" ref="H42" si="11">SUM(H33:H41)</f>
        <v>24.41</v>
      </c>
      <c r="I42" s="19">
        <f t="shared" ref="I42" si="12">SUM(I33:I41)</f>
        <v>93.26</v>
      </c>
      <c r="J42" s="19">
        <f t="shared" ref="J42:L42" si="13">SUM(J33:J41)</f>
        <v>705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1340</v>
      </c>
      <c r="G43" s="32">
        <f t="shared" ref="G43" si="14">G32+G42</f>
        <v>51.120000000000005</v>
      </c>
      <c r="H43" s="32">
        <f t="shared" ref="H43" si="15">H32+H42</f>
        <v>42.92</v>
      </c>
      <c r="I43" s="32">
        <f t="shared" ref="I43" si="16">I32+I42</f>
        <v>176.56</v>
      </c>
      <c r="J43" s="32">
        <f t="shared" ref="J43:L43" si="17">J32+J42</f>
        <v>1309.5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1" t="s">
        <v>50</v>
      </c>
      <c r="F44" s="42">
        <v>205</v>
      </c>
      <c r="G44" s="42">
        <v>6.18</v>
      </c>
      <c r="H44" s="42">
        <v>8.5</v>
      </c>
      <c r="I44" s="42">
        <v>32.4</v>
      </c>
      <c r="J44" s="42">
        <v>232.1</v>
      </c>
      <c r="K44" s="50" t="s">
        <v>51</v>
      </c>
      <c r="L44" s="40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1" t="s">
        <v>52</v>
      </c>
      <c r="F46" s="42">
        <v>200</v>
      </c>
      <c r="G46" s="42">
        <v>1</v>
      </c>
      <c r="H46" s="42">
        <v>0</v>
      </c>
      <c r="I46" s="42">
        <v>31</v>
      </c>
      <c r="J46" s="42">
        <v>123</v>
      </c>
      <c r="K46" s="43">
        <v>639</v>
      </c>
      <c r="L46" s="42"/>
    </row>
    <row r="47" spans="1:12" ht="14.4" x14ac:dyDescent="0.3">
      <c r="A47" s="23"/>
      <c r="B47" s="15"/>
      <c r="C47" s="11"/>
      <c r="D47" s="7" t="s">
        <v>23</v>
      </c>
      <c r="E47" s="41" t="s">
        <v>53</v>
      </c>
      <c r="F47" s="42">
        <v>30</v>
      </c>
      <c r="G47" s="42">
        <v>2.4</v>
      </c>
      <c r="H47" s="42">
        <v>1.2</v>
      </c>
      <c r="I47" s="42">
        <v>15.6</v>
      </c>
      <c r="J47" s="42">
        <v>82.8</v>
      </c>
      <c r="K47" s="43">
        <v>1</v>
      </c>
      <c r="L47" s="42"/>
    </row>
    <row r="48" spans="1:12" ht="14.4" x14ac:dyDescent="0.3">
      <c r="A48" s="23"/>
      <c r="B48" s="15"/>
      <c r="C48" s="11"/>
      <c r="D48" s="7" t="s">
        <v>24</v>
      </c>
      <c r="E48" s="41" t="s">
        <v>54</v>
      </c>
      <c r="F48" s="42">
        <v>160</v>
      </c>
      <c r="G48" s="42">
        <v>0.6</v>
      </c>
      <c r="H48" s="42">
        <v>0.6</v>
      </c>
      <c r="I48" s="42">
        <v>18.899999999999999</v>
      </c>
      <c r="J48" s="42">
        <v>90</v>
      </c>
      <c r="K48" s="43">
        <v>20</v>
      </c>
      <c r="L48" s="42"/>
    </row>
    <row r="49" spans="1:12" ht="14.4" x14ac:dyDescent="0.3">
      <c r="A49" s="23"/>
      <c r="B49" s="15"/>
      <c r="C49" s="11"/>
      <c r="D49" s="6" t="s">
        <v>55</v>
      </c>
      <c r="E49" s="41" t="s">
        <v>56</v>
      </c>
      <c r="F49" s="42">
        <v>20</v>
      </c>
      <c r="G49" s="42">
        <v>5.3</v>
      </c>
      <c r="H49" s="42">
        <v>5.3</v>
      </c>
      <c r="I49" s="42">
        <v>0</v>
      </c>
      <c r="J49" s="42">
        <v>70.2</v>
      </c>
      <c r="K49" s="43">
        <v>23</v>
      </c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50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15.48</v>
      </c>
      <c r="H51" s="19">
        <f t="shared" ref="H51" si="19">SUM(H44:H50)</f>
        <v>15.599999999999998</v>
      </c>
      <c r="I51" s="19">
        <f t="shared" ref="I51" si="20">SUM(I44:I50)</f>
        <v>97.9</v>
      </c>
      <c r="J51" s="19">
        <f t="shared" ref="J51:L51" si="21">SUM(J44:J50)</f>
        <v>598.10000000000014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 t="s">
        <v>49</v>
      </c>
      <c r="F53" s="42">
        <v>210</v>
      </c>
      <c r="G53" s="42">
        <v>2.16</v>
      </c>
      <c r="H53" s="42">
        <v>6.1</v>
      </c>
      <c r="I53" s="42">
        <v>12.96</v>
      </c>
      <c r="J53" s="42">
        <v>117.3</v>
      </c>
      <c r="K53" s="43">
        <v>129</v>
      </c>
      <c r="L53" s="42"/>
    </row>
    <row r="54" spans="1:12" ht="14.4" x14ac:dyDescent="0.3">
      <c r="A54" s="23"/>
      <c r="B54" s="15"/>
      <c r="C54" s="11"/>
      <c r="D54" s="7" t="s">
        <v>28</v>
      </c>
      <c r="E54" s="41" t="s">
        <v>50</v>
      </c>
      <c r="F54" s="42">
        <v>205</v>
      </c>
      <c r="G54" s="42">
        <v>6.18</v>
      </c>
      <c r="H54" s="42">
        <v>8.5</v>
      </c>
      <c r="I54" s="42">
        <v>32.4</v>
      </c>
      <c r="J54" s="42">
        <v>232.1</v>
      </c>
      <c r="K54" s="50" t="s">
        <v>51</v>
      </c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 t="s">
        <v>52</v>
      </c>
      <c r="F56" s="42">
        <v>200</v>
      </c>
      <c r="G56" s="42">
        <v>1</v>
      </c>
      <c r="H56" s="42">
        <v>0</v>
      </c>
      <c r="I56" s="42">
        <v>31</v>
      </c>
      <c r="J56" s="42">
        <v>123</v>
      </c>
      <c r="K56" s="43">
        <v>639</v>
      </c>
      <c r="L56" s="42"/>
    </row>
    <row r="57" spans="1:12" ht="14.4" x14ac:dyDescent="0.3">
      <c r="A57" s="23"/>
      <c r="B57" s="15"/>
      <c r="C57" s="11"/>
      <c r="D57" s="7" t="s">
        <v>31</v>
      </c>
      <c r="E57" s="41" t="s">
        <v>53</v>
      </c>
      <c r="F57" s="42">
        <v>30</v>
      </c>
      <c r="G57" s="42">
        <v>2.4</v>
      </c>
      <c r="H57" s="42">
        <v>1.2</v>
      </c>
      <c r="I57" s="42">
        <v>15.6</v>
      </c>
      <c r="J57" s="42">
        <v>82.8</v>
      </c>
      <c r="K57" s="43">
        <v>1</v>
      </c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 t="s">
        <v>24</v>
      </c>
      <c r="E59" s="41" t="s">
        <v>54</v>
      </c>
      <c r="F59" s="42">
        <v>160</v>
      </c>
      <c r="G59" s="42">
        <v>0.6</v>
      </c>
      <c r="H59" s="42">
        <v>0.6</v>
      </c>
      <c r="I59" s="42">
        <v>18.899999999999999</v>
      </c>
      <c r="J59" s="42">
        <v>90</v>
      </c>
      <c r="K59" s="43">
        <v>20</v>
      </c>
      <c r="L59" s="42"/>
    </row>
    <row r="60" spans="1:12" ht="14.4" x14ac:dyDescent="0.3">
      <c r="A60" s="23"/>
      <c r="B60" s="15"/>
      <c r="C60" s="11"/>
      <c r="D60" s="6" t="s">
        <v>55</v>
      </c>
      <c r="E60" s="41" t="s">
        <v>61</v>
      </c>
      <c r="F60" s="42">
        <v>20</v>
      </c>
      <c r="G60" s="42">
        <v>5.3</v>
      </c>
      <c r="H60" s="42">
        <v>5.3</v>
      </c>
      <c r="I60" s="42">
        <v>0</v>
      </c>
      <c r="J60" s="42">
        <v>70.2</v>
      </c>
      <c r="K60" s="43">
        <v>23</v>
      </c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825</v>
      </c>
      <c r="G61" s="19">
        <f t="shared" ref="G61" si="22">SUM(G52:G60)</f>
        <v>17.64</v>
      </c>
      <c r="H61" s="19">
        <f t="shared" ref="H61" si="23">SUM(H52:H60)</f>
        <v>21.7</v>
      </c>
      <c r="I61" s="19">
        <f t="shared" ref="I61" si="24">SUM(I52:I60)</f>
        <v>110.85999999999999</v>
      </c>
      <c r="J61" s="19">
        <f t="shared" ref="J61:L61" si="25">SUM(J52:J60)</f>
        <v>715.4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1440</v>
      </c>
      <c r="G62" s="32">
        <f t="shared" ref="G62" si="26">G51+G61</f>
        <v>33.120000000000005</v>
      </c>
      <c r="H62" s="32">
        <f t="shared" ref="H62" si="27">H51+H61</f>
        <v>37.299999999999997</v>
      </c>
      <c r="I62" s="32">
        <f t="shared" ref="I62" si="28">I51+I61</f>
        <v>208.76</v>
      </c>
      <c r="J62" s="32">
        <f t="shared" ref="J62:L62" si="29">J51+J61</f>
        <v>1313.5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1" t="s">
        <v>58</v>
      </c>
      <c r="F63" s="42">
        <v>100</v>
      </c>
      <c r="G63" s="42">
        <v>20.2</v>
      </c>
      <c r="H63" s="42">
        <v>5.38</v>
      </c>
      <c r="I63" s="42">
        <v>12.8</v>
      </c>
      <c r="J63" s="42">
        <v>187</v>
      </c>
      <c r="K63" s="43">
        <v>460</v>
      </c>
      <c r="L63" s="40"/>
    </row>
    <row r="64" spans="1:12" ht="14.4" x14ac:dyDescent="0.3">
      <c r="A64" s="23"/>
      <c r="B64" s="15"/>
      <c r="C64" s="11"/>
      <c r="D64" s="6" t="s">
        <v>29</v>
      </c>
      <c r="E64" s="41" t="s">
        <v>59</v>
      </c>
      <c r="F64" s="42">
        <v>150</v>
      </c>
      <c r="G64" s="42">
        <v>4</v>
      </c>
      <c r="H64" s="42">
        <v>6</v>
      </c>
      <c r="I64" s="42">
        <v>39</v>
      </c>
      <c r="J64" s="42">
        <v>229</v>
      </c>
      <c r="K64" s="43">
        <v>465</v>
      </c>
      <c r="L64" s="42"/>
    </row>
    <row r="65" spans="1:12" ht="14.4" x14ac:dyDescent="0.3">
      <c r="A65" s="23"/>
      <c r="B65" s="15"/>
      <c r="C65" s="11"/>
      <c r="D65" s="7" t="s">
        <v>22</v>
      </c>
      <c r="E65" s="41" t="s">
        <v>71</v>
      </c>
      <c r="F65" s="42">
        <v>200</v>
      </c>
      <c r="G65" s="42">
        <v>0</v>
      </c>
      <c r="H65" s="42">
        <v>0</v>
      </c>
      <c r="I65" s="42">
        <v>28</v>
      </c>
      <c r="J65" s="42">
        <v>109</v>
      </c>
      <c r="K65" s="43">
        <v>639</v>
      </c>
      <c r="L65" s="42"/>
    </row>
    <row r="66" spans="1:12" ht="14.4" x14ac:dyDescent="0.3">
      <c r="A66" s="23"/>
      <c r="B66" s="15"/>
      <c r="C66" s="11"/>
      <c r="D66" s="7" t="s">
        <v>23</v>
      </c>
      <c r="E66" s="41" t="s">
        <v>23</v>
      </c>
      <c r="F66" s="42">
        <v>25</v>
      </c>
      <c r="G66" s="42">
        <v>2</v>
      </c>
      <c r="H66" s="42">
        <v>1</v>
      </c>
      <c r="I66" s="42">
        <v>12</v>
      </c>
      <c r="J66" s="42">
        <v>60</v>
      </c>
      <c r="K66" s="43">
        <v>3</v>
      </c>
      <c r="L66" s="4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51" t="s">
        <v>26</v>
      </c>
      <c r="E68" s="41" t="s">
        <v>72</v>
      </c>
      <c r="F68" s="42">
        <v>60</v>
      </c>
      <c r="G68" s="42">
        <v>2</v>
      </c>
      <c r="H68" s="42">
        <v>0.06</v>
      </c>
      <c r="I68" s="42">
        <v>2</v>
      </c>
      <c r="J68" s="42">
        <v>16</v>
      </c>
      <c r="K68" s="50" t="s">
        <v>73</v>
      </c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28.2</v>
      </c>
      <c r="H70" s="19">
        <f t="shared" ref="H70" si="31">SUM(H63:H69)</f>
        <v>12.44</v>
      </c>
      <c r="I70" s="19">
        <f t="shared" ref="I70" si="32">SUM(I63:I69)</f>
        <v>93.8</v>
      </c>
      <c r="J70" s="19">
        <f t="shared" ref="J70:L70" si="33">SUM(J63:J69)</f>
        <v>601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72</v>
      </c>
      <c r="F71" s="42">
        <v>60</v>
      </c>
      <c r="G71" s="42">
        <v>2</v>
      </c>
      <c r="H71" s="42">
        <v>0.06</v>
      </c>
      <c r="I71" s="42">
        <v>2</v>
      </c>
      <c r="J71" s="42">
        <v>16</v>
      </c>
      <c r="K71" s="50" t="s">
        <v>73</v>
      </c>
      <c r="L71" s="42"/>
    </row>
    <row r="72" spans="1:12" ht="14.4" x14ac:dyDescent="0.3">
      <c r="A72" s="23"/>
      <c r="B72" s="15"/>
      <c r="C72" s="11"/>
      <c r="D72" s="7" t="s">
        <v>27</v>
      </c>
      <c r="E72" s="41" t="s">
        <v>57</v>
      </c>
      <c r="F72" s="42">
        <v>210</v>
      </c>
      <c r="G72" s="42">
        <v>1.94</v>
      </c>
      <c r="H72" s="42">
        <v>5.98</v>
      </c>
      <c r="I72" s="42">
        <v>6.2</v>
      </c>
      <c r="J72" s="42">
        <v>87.5</v>
      </c>
      <c r="K72" s="43">
        <v>297</v>
      </c>
      <c r="L72" s="42"/>
    </row>
    <row r="73" spans="1:12" ht="14.4" x14ac:dyDescent="0.3">
      <c r="A73" s="23"/>
      <c r="B73" s="15"/>
      <c r="C73" s="11"/>
      <c r="D73" s="7" t="s">
        <v>28</v>
      </c>
      <c r="E73" s="41" t="s">
        <v>58</v>
      </c>
      <c r="F73" s="42">
        <v>100</v>
      </c>
      <c r="G73" s="42">
        <v>20.2</v>
      </c>
      <c r="H73" s="42">
        <v>5.38</v>
      </c>
      <c r="I73" s="42">
        <v>12.8</v>
      </c>
      <c r="J73" s="42">
        <v>187</v>
      </c>
      <c r="K73" s="43">
        <v>460</v>
      </c>
      <c r="L73" s="42"/>
    </row>
    <row r="74" spans="1:12" ht="14.4" x14ac:dyDescent="0.3">
      <c r="A74" s="23"/>
      <c r="B74" s="15"/>
      <c r="C74" s="11"/>
      <c r="D74" s="7" t="s">
        <v>29</v>
      </c>
      <c r="E74" s="41" t="s">
        <v>59</v>
      </c>
      <c r="F74" s="42">
        <v>150</v>
      </c>
      <c r="G74" s="42">
        <v>4</v>
      </c>
      <c r="H74" s="42">
        <v>6</v>
      </c>
      <c r="I74" s="42">
        <v>39</v>
      </c>
      <c r="J74" s="42">
        <v>229</v>
      </c>
      <c r="K74" s="43">
        <v>465</v>
      </c>
      <c r="L74" s="42"/>
    </row>
    <row r="75" spans="1:12" ht="14.4" x14ac:dyDescent="0.3">
      <c r="A75" s="23"/>
      <c r="B75" s="15"/>
      <c r="C75" s="11"/>
      <c r="D75" s="7" t="s">
        <v>30</v>
      </c>
      <c r="E75" s="41" t="s">
        <v>71</v>
      </c>
      <c r="F75" s="42">
        <v>200</v>
      </c>
      <c r="G75" s="42">
        <v>0</v>
      </c>
      <c r="H75" s="42">
        <v>0</v>
      </c>
      <c r="I75" s="42">
        <v>28</v>
      </c>
      <c r="J75" s="42">
        <v>109</v>
      </c>
      <c r="K75" s="43">
        <v>639</v>
      </c>
      <c r="L75" s="42"/>
    </row>
    <row r="76" spans="1:12" ht="14.4" x14ac:dyDescent="0.3">
      <c r="A76" s="23"/>
      <c r="B76" s="15"/>
      <c r="C76" s="11"/>
      <c r="D76" s="7" t="s">
        <v>31</v>
      </c>
      <c r="E76" s="41" t="s">
        <v>23</v>
      </c>
      <c r="F76" s="42">
        <v>25</v>
      </c>
      <c r="G76" s="42">
        <v>2</v>
      </c>
      <c r="H76" s="42">
        <v>1</v>
      </c>
      <c r="I76" s="42">
        <v>12</v>
      </c>
      <c r="J76" s="42">
        <v>60</v>
      </c>
      <c r="K76" s="43">
        <v>3</v>
      </c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4">SUM(G71:G79)</f>
        <v>30.14</v>
      </c>
      <c r="H80" s="19">
        <f t="shared" ref="H80" si="35">SUM(H71:H79)</f>
        <v>18.420000000000002</v>
      </c>
      <c r="I80" s="19">
        <f t="shared" ref="I80" si="36">SUM(I71:I79)</f>
        <v>100</v>
      </c>
      <c r="J80" s="19">
        <f t="shared" ref="J80:L80" si="37">SUM(J71:J79)</f>
        <v>688.5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1280</v>
      </c>
      <c r="G81" s="32">
        <f t="shared" ref="G81" si="38">G70+G80</f>
        <v>58.34</v>
      </c>
      <c r="H81" s="32">
        <f t="shared" ref="H81" si="39">H70+H80</f>
        <v>30.86</v>
      </c>
      <c r="I81" s="32">
        <f t="shared" ref="I81" si="40">I70+I80</f>
        <v>193.8</v>
      </c>
      <c r="J81" s="32">
        <f t="shared" ref="J81:L81" si="41">J70+J80</f>
        <v>1289.5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2">
        <v>100</v>
      </c>
      <c r="G82" s="42">
        <v>14.5</v>
      </c>
      <c r="H82" s="42">
        <v>12</v>
      </c>
      <c r="I82" s="42">
        <v>12.8</v>
      </c>
      <c r="J82" s="42">
        <v>218</v>
      </c>
      <c r="K82" s="43">
        <v>416</v>
      </c>
      <c r="L82" s="40"/>
    </row>
    <row r="83" spans="1:12" ht="14.4" x14ac:dyDescent="0.3">
      <c r="A83" s="23"/>
      <c r="B83" s="15"/>
      <c r="C83" s="11"/>
      <c r="D83" s="51" t="s">
        <v>26</v>
      </c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1" t="s">
        <v>67</v>
      </c>
      <c r="F84" s="42">
        <v>200</v>
      </c>
      <c r="G84" s="42">
        <v>0.1</v>
      </c>
      <c r="H84" s="42">
        <v>0</v>
      </c>
      <c r="I84" s="42">
        <v>22.5</v>
      </c>
      <c r="J84" s="42">
        <v>86</v>
      </c>
      <c r="K84" s="43">
        <v>699</v>
      </c>
      <c r="L84" s="42"/>
    </row>
    <row r="85" spans="1:12" ht="14.4" x14ac:dyDescent="0.3">
      <c r="A85" s="23"/>
      <c r="B85" s="15"/>
      <c r="C85" s="11"/>
      <c r="D85" s="7" t="s">
        <v>23</v>
      </c>
      <c r="E85" s="41" t="s">
        <v>23</v>
      </c>
      <c r="F85" s="42">
        <v>30</v>
      </c>
      <c r="G85" s="42">
        <v>2</v>
      </c>
      <c r="H85" s="42">
        <v>0</v>
      </c>
      <c r="I85" s="42">
        <v>15</v>
      </c>
      <c r="J85" s="42">
        <v>71</v>
      </c>
      <c r="K85" s="43">
        <v>3</v>
      </c>
      <c r="L85" s="4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thickBot="1" x14ac:dyDescent="0.35">
      <c r="A87" s="23"/>
      <c r="B87" s="15"/>
      <c r="C87" s="11"/>
      <c r="D87" s="51" t="s">
        <v>29</v>
      </c>
      <c r="E87" s="41" t="s">
        <v>78</v>
      </c>
      <c r="F87" s="42">
        <v>180</v>
      </c>
      <c r="G87" s="42">
        <v>4.2</v>
      </c>
      <c r="H87" s="42">
        <v>14.3</v>
      </c>
      <c r="I87" s="42">
        <v>22.58</v>
      </c>
      <c r="J87" s="42">
        <v>223.2</v>
      </c>
      <c r="K87" s="43" t="s">
        <v>79</v>
      </c>
      <c r="L87" s="42"/>
    </row>
    <row r="88" spans="1:12" ht="14.4" x14ac:dyDescent="0.3">
      <c r="A88" s="23"/>
      <c r="B88" s="15"/>
      <c r="C88" s="11"/>
      <c r="D88" s="6"/>
      <c r="E88" s="39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20.8</v>
      </c>
      <c r="H89" s="19">
        <f t="shared" ref="H89" si="43">SUM(H82:H88)</f>
        <v>26.3</v>
      </c>
      <c r="I89" s="19">
        <f t="shared" ref="I89" si="44">SUM(I82:I88)</f>
        <v>72.88</v>
      </c>
      <c r="J89" s="19">
        <f t="shared" ref="J89:L89" si="45">SUM(J82:J88)</f>
        <v>598.20000000000005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thickBot="1" x14ac:dyDescent="0.35">
      <c r="A91" s="23"/>
      <c r="B91" s="15"/>
      <c r="C91" s="11"/>
      <c r="D91" s="7" t="s">
        <v>27</v>
      </c>
      <c r="E91" s="41" t="s">
        <v>62</v>
      </c>
      <c r="F91" s="42">
        <v>210</v>
      </c>
      <c r="G91" s="42">
        <v>2.46</v>
      </c>
      <c r="H91" s="42">
        <v>3.6</v>
      </c>
      <c r="I91" s="42">
        <v>15.8</v>
      </c>
      <c r="J91" s="42">
        <v>106.9</v>
      </c>
      <c r="K91" s="43">
        <v>41</v>
      </c>
      <c r="L91" s="42"/>
    </row>
    <row r="92" spans="1:12" ht="14.4" x14ac:dyDescent="0.3">
      <c r="A92" s="23"/>
      <c r="B92" s="15"/>
      <c r="C92" s="11"/>
      <c r="D92" s="7" t="s">
        <v>28</v>
      </c>
      <c r="E92" s="39" t="s">
        <v>63</v>
      </c>
      <c r="F92" s="42">
        <v>100</v>
      </c>
      <c r="G92" s="42">
        <v>14.5</v>
      </c>
      <c r="H92" s="42">
        <v>12</v>
      </c>
      <c r="I92" s="42">
        <v>12.8</v>
      </c>
      <c r="J92" s="42">
        <v>218</v>
      </c>
      <c r="K92" s="43">
        <v>416</v>
      </c>
      <c r="L92" s="42"/>
    </row>
    <row r="93" spans="1:12" ht="14.4" x14ac:dyDescent="0.3">
      <c r="A93" s="23"/>
      <c r="B93" s="15"/>
      <c r="C93" s="11"/>
      <c r="D93" s="7" t="s">
        <v>29</v>
      </c>
      <c r="E93" s="41" t="s">
        <v>78</v>
      </c>
      <c r="F93" s="42">
        <v>180</v>
      </c>
      <c r="G93" s="42">
        <v>4.2</v>
      </c>
      <c r="H93" s="42">
        <v>14.3</v>
      </c>
      <c r="I93" s="42">
        <v>22.58</v>
      </c>
      <c r="J93" s="42">
        <v>223.2</v>
      </c>
      <c r="K93" s="43" t="s">
        <v>79</v>
      </c>
      <c r="L93" s="42"/>
    </row>
    <row r="94" spans="1:12" ht="14.4" x14ac:dyDescent="0.3">
      <c r="A94" s="23"/>
      <c r="B94" s="15"/>
      <c r="C94" s="11"/>
      <c r="D94" s="7" t="s">
        <v>30</v>
      </c>
      <c r="E94" s="41" t="s">
        <v>67</v>
      </c>
      <c r="F94" s="42">
        <v>200</v>
      </c>
      <c r="G94" s="42">
        <v>0.1</v>
      </c>
      <c r="H94" s="42">
        <v>0</v>
      </c>
      <c r="I94" s="42">
        <v>22.5</v>
      </c>
      <c r="J94" s="42">
        <v>86</v>
      </c>
      <c r="K94" s="43">
        <v>699</v>
      </c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 t="s">
        <v>23</v>
      </c>
      <c r="F96" s="42">
        <v>30</v>
      </c>
      <c r="G96" s="42">
        <v>2</v>
      </c>
      <c r="H96" s="42">
        <v>0</v>
      </c>
      <c r="I96" s="42">
        <v>15</v>
      </c>
      <c r="J96" s="42">
        <v>71</v>
      </c>
      <c r="K96" s="43">
        <v>3</v>
      </c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23.26</v>
      </c>
      <c r="H99" s="19">
        <f t="shared" ref="H99" si="47">SUM(H90:H98)</f>
        <v>29.9</v>
      </c>
      <c r="I99" s="19">
        <f t="shared" ref="I99" si="48">SUM(I90:I98)</f>
        <v>88.68</v>
      </c>
      <c r="J99" s="19">
        <f t="shared" ref="J99:L99" si="49">SUM(J90:J98)</f>
        <v>705.09999999999991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1230</v>
      </c>
      <c r="G100" s="32">
        <f t="shared" ref="G100" si="50">G89+G99</f>
        <v>44.06</v>
      </c>
      <c r="H100" s="32">
        <f t="shared" ref="H100" si="51">H89+H99</f>
        <v>56.2</v>
      </c>
      <c r="I100" s="32">
        <f t="shared" ref="I100" si="52">I89+I99</f>
        <v>161.56</v>
      </c>
      <c r="J100" s="32">
        <f t="shared" ref="J100:L100" si="53">J89+J99</f>
        <v>1303.3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2">
        <v>100</v>
      </c>
      <c r="G101" s="42">
        <v>14.5</v>
      </c>
      <c r="H101" s="42">
        <v>12</v>
      </c>
      <c r="I101" s="42">
        <v>12.8</v>
      </c>
      <c r="J101" s="42">
        <v>218</v>
      </c>
      <c r="K101" s="43">
        <v>416</v>
      </c>
      <c r="L101" s="40"/>
    </row>
    <row r="102" spans="1:12" ht="26.4" x14ac:dyDescent="0.3">
      <c r="A102" s="23"/>
      <c r="B102" s="15"/>
      <c r="C102" s="11"/>
      <c r="D102" s="51" t="s">
        <v>29</v>
      </c>
      <c r="E102" s="41" t="s">
        <v>64</v>
      </c>
      <c r="F102" s="42">
        <v>180</v>
      </c>
      <c r="G102" s="42">
        <v>4.2</v>
      </c>
      <c r="H102" s="42">
        <v>9.1</v>
      </c>
      <c r="I102" s="42">
        <v>39.58</v>
      </c>
      <c r="J102" s="42">
        <v>265.2</v>
      </c>
      <c r="K102" s="43" t="s">
        <v>65</v>
      </c>
      <c r="L102" s="42"/>
    </row>
    <row r="103" spans="1:12" ht="14.4" x14ac:dyDescent="0.3">
      <c r="A103" s="23"/>
      <c r="B103" s="15"/>
      <c r="C103" s="11"/>
      <c r="D103" s="7" t="s">
        <v>22</v>
      </c>
      <c r="E103" s="41" t="s">
        <v>60</v>
      </c>
      <c r="F103" s="42">
        <v>200</v>
      </c>
      <c r="G103" s="42">
        <v>0.2</v>
      </c>
      <c r="H103" s="42">
        <v>0</v>
      </c>
      <c r="I103" s="42">
        <v>13.7</v>
      </c>
      <c r="J103" s="42">
        <v>53</v>
      </c>
      <c r="K103" s="43">
        <v>685</v>
      </c>
      <c r="L103" s="42"/>
    </row>
    <row r="104" spans="1:12" ht="14.4" x14ac:dyDescent="0.3">
      <c r="A104" s="23"/>
      <c r="B104" s="15"/>
      <c r="C104" s="11"/>
      <c r="D104" s="7" t="s">
        <v>23</v>
      </c>
      <c r="E104" s="41" t="s">
        <v>23</v>
      </c>
      <c r="F104" s="42">
        <v>25</v>
      </c>
      <c r="G104" s="42">
        <v>2</v>
      </c>
      <c r="H104" s="42">
        <v>1</v>
      </c>
      <c r="I104" s="42">
        <v>12</v>
      </c>
      <c r="J104" s="42">
        <v>60</v>
      </c>
      <c r="K104" s="43">
        <v>3</v>
      </c>
      <c r="L104" s="42"/>
    </row>
    <row r="105" spans="1:12" ht="15" thickBot="1" x14ac:dyDescent="0.3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39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20.9</v>
      </c>
      <c r="H108" s="19">
        <f t="shared" si="54"/>
        <v>22.1</v>
      </c>
      <c r="I108" s="19">
        <f t="shared" si="54"/>
        <v>78.08</v>
      </c>
      <c r="J108" s="19">
        <f t="shared" si="54"/>
        <v>596.20000000000005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thickBot="1" x14ac:dyDescent="0.35">
      <c r="A110" s="23"/>
      <c r="B110" s="15"/>
      <c r="C110" s="11"/>
      <c r="D110" s="7" t="s">
        <v>27</v>
      </c>
      <c r="E110" s="41" t="s">
        <v>57</v>
      </c>
      <c r="F110" s="42">
        <v>210</v>
      </c>
      <c r="G110" s="42">
        <v>1.94</v>
      </c>
      <c r="H110" s="42">
        <v>5.98</v>
      </c>
      <c r="I110" s="42">
        <v>6.2</v>
      </c>
      <c r="J110" s="42">
        <v>87.5</v>
      </c>
      <c r="K110" s="43">
        <v>297</v>
      </c>
      <c r="L110" s="42"/>
    </row>
    <row r="111" spans="1:12" ht="14.4" x14ac:dyDescent="0.3">
      <c r="A111" s="23"/>
      <c r="B111" s="15"/>
      <c r="C111" s="11"/>
      <c r="D111" s="7" t="s">
        <v>28</v>
      </c>
      <c r="E111" s="39" t="s">
        <v>63</v>
      </c>
      <c r="F111" s="42">
        <v>100</v>
      </c>
      <c r="G111" s="42">
        <v>14.5</v>
      </c>
      <c r="H111" s="42">
        <v>12</v>
      </c>
      <c r="I111" s="42">
        <v>12.8</v>
      </c>
      <c r="J111" s="42">
        <v>218</v>
      </c>
      <c r="K111" s="43">
        <v>416</v>
      </c>
      <c r="L111" s="42"/>
    </row>
    <row r="112" spans="1:12" ht="26.4" x14ac:dyDescent="0.3">
      <c r="A112" s="23"/>
      <c r="B112" s="15"/>
      <c r="C112" s="11"/>
      <c r="D112" s="7" t="s">
        <v>29</v>
      </c>
      <c r="E112" s="41" t="s">
        <v>64</v>
      </c>
      <c r="F112" s="42">
        <v>180</v>
      </c>
      <c r="G112" s="42">
        <v>4.2</v>
      </c>
      <c r="H112" s="42">
        <v>9.1</v>
      </c>
      <c r="I112" s="42">
        <v>39.58</v>
      </c>
      <c r="J112" s="42">
        <v>265.2</v>
      </c>
      <c r="K112" s="43" t="s">
        <v>65</v>
      </c>
      <c r="L112" s="42"/>
    </row>
    <row r="113" spans="1:12" ht="14.4" x14ac:dyDescent="0.3">
      <c r="A113" s="23"/>
      <c r="B113" s="15"/>
      <c r="C113" s="11"/>
      <c r="D113" s="7" t="s">
        <v>30</v>
      </c>
      <c r="E113" s="41" t="s">
        <v>60</v>
      </c>
      <c r="F113" s="42">
        <v>200</v>
      </c>
      <c r="G113" s="42">
        <v>0.2</v>
      </c>
      <c r="H113" s="42">
        <v>0</v>
      </c>
      <c r="I113" s="42">
        <v>13.7</v>
      </c>
      <c r="J113" s="42">
        <v>53</v>
      </c>
      <c r="K113" s="43">
        <v>685</v>
      </c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 t="s">
        <v>23</v>
      </c>
      <c r="F115" s="42">
        <v>30</v>
      </c>
      <c r="G115" s="42">
        <v>2</v>
      </c>
      <c r="H115" s="42">
        <v>0</v>
      </c>
      <c r="I115" s="42">
        <v>15</v>
      </c>
      <c r="J115" s="42">
        <v>71</v>
      </c>
      <c r="K115" s="43">
        <v>3</v>
      </c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22.84</v>
      </c>
      <c r="H118" s="19">
        <f t="shared" si="56"/>
        <v>27.08</v>
      </c>
      <c r="I118" s="19">
        <f t="shared" si="56"/>
        <v>87.28</v>
      </c>
      <c r="J118" s="19">
        <f t="shared" si="56"/>
        <v>694.7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1225</v>
      </c>
      <c r="G119" s="32">
        <f t="shared" ref="G119" si="58">G108+G118</f>
        <v>43.739999999999995</v>
      </c>
      <c r="H119" s="32">
        <f t="shared" ref="H119" si="59">H108+H118</f>
        <v>49.18</v>
      </c>
      <c r="I119" s="32">
        <f t="shared" ref="I119" si="60">I108+I118</f>
        <v>165.36</v>
      </c>
      <c r="J119" s="32">
        <f t="shared" ref="J119:L119" si="61">J108+J118</f>
        <v>1290.9000000000001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1" t="s">
        <v>66</v>
      </c>
      <c r="F120" s="42">
        <v>170</v>
      </c>
      <c r="G120" s="42">
        <v>26.85</v>
      </c>
      <c r="H120" s="42">
        <v>14.44</v>
      </c>
      <c r="I120" s="42">
        <v>31.16</v>
      </c>
      <c r="J120" s="42">
        <v>365.3</v>
      </c>
      <c r="K120" s="43">
        <v>297</v>
      </c>
      <c r="L120" s="40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1" t="s">
        <v>67</v>
      </c>
      <c r="F122" s="42">
        <v>200</v>
      </c>
      <c r="G122" s="42">
        <v>0.1</v>
      </c>
      <c r="H122" s="42">
        <v>0</v>
      </c>
      <c r="I122" s="42">
        <v>22.5</v>
      </c>
      <c r="J122" s="42">
        <v>86</v>
      </c>
      <c r="K122" s="43">
        <v>699</v>
      </c>
      <c r="L122" s="42"/>
    </row>
    <row r="123" spans="1:12" ht="14.4" x14ac:dyDescent="0.3">
      <c r="A123" s="14"/>
      <c r="B123" s="15"/>
      <c r="C123" s="11"/>
      <c r="D123" s="7" t="s">
        <v>23</v>
      </c>
      <c r="E123" s="41" t="s">
        <v>23</v>
      </c>
      <c r="F123" s="42">
        <v>25</v>
      </c>
      <c r="G123" s="42">
        <v>2</v>
      </c>
      <c r="H123" s="42">
        <v>1</v>
      </c>
      <c r="I123" s="42">
        <v>12</v>
      </c>
      <c r="J123" s="42">
        <v>60</v>
      </c>
      <c r="K123" s="43">
        <v>3</v>
      </c>
      <c r="L123" s="42"/>
    </row>
    <row r="124" spans="1:12" ht="14.4" x14ac:dyDescent="0.3">
      <c r="A124" s="14"/>
      <c r="B124" s="15"/>
      <c r="C124" s="11"/>
      <c r="D124" s="7" t="s">
        <v>24</v>
      </c>
      <c r="E124" s="41" t="s">
        <v>54</v>
      </c>
      <c r="F124" s="42">
        <v>160</v>
      </c>
      <c r="G124" s="42">
        <v>0.6</v>
      </c>
      <c r="H124" s="42">
        <v>0.6</v>
      </c>
      <c r="I124" s="42">
        <v>18.899999999999999</v>
      </c>
      <c r="J124" s="42">
        <v>90</v>
      </c>
      <c r="K124" s="43">
        <v>20</v>
      </c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29.550000000000004</v>
      </c>
      <c r="H127" s="19">
        <f t="shared" si="62"/>
        <v>16.04</v>
      </c>
      <c r="I127" s="19">
        <f t="shared" si="62"/>
        <v>84.56</v>
      </c>
      <c r="J127" s="19">
        <f t="shared" si="62"/>
        <v>601.29999999999995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 t="s">
        <v>44</v>
      </c>
      <c r="F129" s="42">
        <v>210</v>
      </c>
      <c r="G129" s="42">
        <v>11.78</v>
      </c>
      <c r="H129" s="42">
        <v>5.9</v>
      </c>
      <c r="I129" s="42">
        <v>9.9600000000000009</v>
      </c>
      <c r="J129" s="42">
        <v>100.5</v>
      </c>
      <c r="K129" s="43">
        <v>110</v>
      </c>
      <c r="L129" s="42"/>
    </row>
    <row r="130" spans="1:12" ht="14.4" x14ac:dyDescent="0.3">
      <c r="A130" s="14"/>
      <c r="B130" s="15"/>
      <c r="C130" s="11"/>
      <c r="D130" s="7" t="s">
        <v>28</v>
      </c>
      <c r="E130" s="41" t="s">
        <v>66</v>
      </c>
      <c r="F130" s="42">
        <v>170</v>
      </c>
      <c r="G130" s="42">
        <v>26.85</v>
      </c>
      <c r="H130" s="42">
        <v>14.44</v>
      </c>
      <c r="I130" s="42">
        <v>31.16</v>
      </c>
      <c r="J130" s="42">
        <v>365.3</v>
      </c>
      <c r="K130" s="43">
        <v>297</v>
      </c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 t="s">
        <v>67</v>
      </c>
      <c r="F132" s="42">
        <v>200</v>
      </c>
      <c r="G132" s="42">
        <v>0.1</v>
      </c>
      <c r="H132" s="42">
        <v>0</v>
      </c>
      <c r="I132" s="42">
        <v>22.5</v>
      </c>
      <c r="J132" s="42">
        <v>86</v>
      </c>
      <c r="K132" s="43">
        <v>699</v>
      </c>
      <c r="L132" s="42"/>
    </row>
    <row r="133" spans="1:12" ht="14.4" x14ac:dyDescent="0.3">
      <c r="A133" s="14"/>
      <c r="B133" s="15"/>
      <c r="C133" s="11"/>
      <c r="D133" s="7" t="s">
        <v>31</v>
      </c>
      <c r="E133" s="41" t="s">
        <v>23</v>
      </c>
      <c r="F133" s="42">
        <v>25</v>
      </c>
      <c r="G133" s="42">
        <v>2</v>
      </c>
      <c r="H133" s="42">
        <v>1</v>
      </c>
      <c r="I133" s="42">
        <v>12</v>
      </c>
      <c r="J133" s="42">
        <v>60</v>
      </c>
      <c r="K133" s="43">
        <v>3</v>
      </c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51" t="s">
        <v>24</v>
      </c>
      <c r="E135" s="41" t="s">
        <v>54</v>
      </c>
      <c r="F135" s="42">
        <v>160</v>
      </c>
      <c r="G135" s="42">
        <v>0.6</v>
      </c>
      <c r="H135" s="42">
        <v>0.6</v>
      </c>
      <c r="I135" s="42">
        <v>18.899999999999999</v>
      </c>
      <c r="J135" s="42">
        <v>90</v>
      </c>
      <c r="K135" s="43">
        <v>20</v>
      </c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765</v>
      </c>
      <c r="G137" s="19">
        <f t="shared" ref="G137:J137" si="64">SUM(G128:G136)</f>
        <v>41.330000000000005</v>
      </c>
      <c r="H137" s="19">
        <f t="shared" si="64"/>
        <v>21.94</v>
      </c>
      <c r="I137" s="19">
        <f t="shared" si="64"/>
        <v>94.52000000000001</v>
      </c>
      <c r="J137" s="19">
        <f t="shared" si="64"/>
        <v>701.8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1320</v>
      </c>
      <c r="G138" s="32">
        <f t="shared" ref="G138" si="66">G127+G137</f>
        <v>70.88000000000001</v>
      </c>
      <c r="H138" s="32">
        <f t="shared" ref="H138" si="67">H127+H137</f>
        <v>37.980000000000004</v>
      </c>
      <c r="I138" s="32">
        <f t="shared" ref="I138" si="68">I127+I137</f>
        <v>179.08</v>
      </c>
      <c r="J138" s="32">
        <f t="shared" ref="J138:L138" si="69">J127+J137</f>
        <v>1303.0999999999999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1" t="s">
        <v>69</v>
      </c>
      <c r="F139" s="42">
        <v>100</v>
      </c>
      <c r="G139" s="42">
        <v>14.9</v>
      </c>
      <c r="H139" s="42">
        <v>11.4</v>
      </c>
      <c r="I139" s="42">
        <v>12.9</v>
      </c>
      <c r="J139" s="42">
        <v>215</v>
      </c>
      <c r="K139" s="43">
        <v>324</v>
      </c>
      <c r="L139" s="40"/>
    </row>
    <row r="140" spans="1:12" ht="14.4" x14ac:dyDescent="0.3">
      <c r="A140" s="23"/>
      <c r="B140" s="15"/>
      <c r="C140" s="11"/>
      <c r="D140" s="51" t="s">
        <v>29</v>
      </c>
      <c r="E140" s="41" t="s">
        <v>70</v>
      </c>
      <c r="F140" s="42">
        <v>150</v>
      </c>
      <c r="G140" s="42">
        <v>3</v>
      </c>
      <c r="H140" s="42">
        <v>10.199999999999999</v>
      </c>
      <c r="I140" s="42">
        <v>19</v>
      </c>
      <c r="J140" s="42">
        <v>187</v>
      </c>
      <c r="K140" s="43">
        <v>472</v>
      </c>
      <c r="L140" s="42"/>
    </row>
    <row r="141" spans="1:12" ht="14.4" x14ac:dyDescent="0.3">
      <c r="A141" s="23"/>
      <c r="B141" s="15"/>
      <c r="C141" s="11"/>
      <c r="D141" s="7" t="s">
        <v>22</v>
      </c>
      <c r="E141" s="41" t="s">
        <v>48</v>
      </c>
      <c r="F141" s="42">
        <v>200</v>
      </c>
      <c r="G141" s="42">
        <v>0.27</v>
      </c>
      <c r="H141" s="42">
        <v>0.01</v>
      </c>
      <c r="I141" s="42">
        <v>28</v>
      </c>
      <c r="J141" s="42">
        <v>109</v>
      </c>
      <c r="K141" s="43">
        <v>585</v>
      </c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41" t="s">
        <v>23</v>
      </c>
      <c r="F142" s="42">
        <v>30</v>
      </c>
      <c r="G142" s="42">
        <v>2</v>
      </c>
      <c r="H142" s="42">
        <v>0</v>
      </c>
      <c r="I142" s="42">
        <v>15</v>
      </c>
      <c r="J142" s="42">
        <v>71</v>
      </c>
      <c r="K142" s="43">
        <v>3</v>
      </c>
      <c r="L142" s="4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51" t="s">
        <v>26</v>
      </c>
      <c r="E144" s="41" t="s">
        <v>45</v>
      </c>
      <c r="F144" s="42">
        <v>60</v>
      </c>
      <c r="G144" s="42">
        <v>0.5</v>
      </c>
      <c r="H144" s="42">
        <v>0.1</v>
      </c>
      <c r="I144" s="42">
        <v>1.5</v>
      </c>
      <c r="J144" s="42">
        <v>8.5</v>
      </c>
      <c r="K144" s="43">
        <v>12</v>
      </c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20.669999999999998</v>
      </c>
      <c r="H146" s="19">
        <f t="shared" si="70"/>
        <v>21.710000000000004</v>
      </c>
      <c r="I146" s="19">
        <f t="shared" si="70"/>
        <v>76.400000000000006</v>
      </c>
      <c r="J146" s="19">
        <f t="shared" si="70"/>
        <v>590.5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45</v>
      </c>
      <c r="F147" s="42">
        <v>60</v>
      </c>
      <c r="G147" s="42">
        <v>0.5</v>
      </c>
      <c r="H147" s="42">
        <v>0.1</v>
      </c>
      <c r="I147" s="42">
        <v>1.5</v>
      </c>
      <c r="J147" s="42">
        <v>8.5</v>
      </c>
      <c r="K147" s="43">
        <v>12</v>
      </c>
      <c r="L147" s="42"/>
    </row>
    <row r="148" spans="1:12" ht="14.4" x14ac:dyDescent="0.3">
      <c r="A148" s="23"/>
      <c r="B148" s="15"/>
      <c r="C148" s="11"/>
      <c r="D148" s="7" t="s">
        <v>27</v>
      </c>
      <c r="E148" s="41" t="s">
        <v>68</v>
      </c>
      <c r="F148" s="42">
        <v>210</v>
      </c>
      <c r="G148" s="42">
        <v>2.1800000000000002</v>
      </c>
      <c r="H148" s="42">
        <v>6.6</v>
      </c>
      <c r="I148" s="42">
        <v>9.7200000000000006</v>
      </c>
      <c r="J148" s="42">
        <v>108.5</v>
      </c>
      <c r="K148" s="43">
        <v>174</v>
      </c>
      <c r="L148" s="42"/>
    </row>
    <row r="149" spans="1:12" ht="14.4" x14ac:dyDescent="0.3">
      <c r="A149" s="23"/>
      <c r="B149" s="15"/>
      <c r="C149" s="11"/>
      <c r="D149" s="7" t="s">
        <v>28</v>
      </c>
      <c r="E149" s="41" t="s">
        <v>69</v>
      </c>
      <c r="F149" s="42">
        <v>100</v>
      </c>
      <c r="G149" s="42">
        <v>14.9</v>
      </c>
      <c r="H149" s="42">
        <v>11.4</v>
      </c>
      <c r="I149" s="42">
        <v>12.9</v>
      </c>
      <c r="J149" s="42">
        <v>215</v>
      </c>
      <c r="K149" s="43">
        <v>324</v>
      </c>
      <c r="L149" s="42"/>
    </row>
    <row r="150" spans="1:12" ht="14.4" x14ac:dyDescent="0.3">
      <c r="A150" s="23"/>
      <c r="B150" s="15"/>
      <c r="C150" s="11"/>
      <c r="D150" s="7" t="s">
        <v>29</v>
      </c>
      <c r="E150" s="41" t="s">
        <v>70</v>
      </c>
      <c r="F150" s="42">
        <v>150</v>
      </c>
      <c r="G150" s="42">
        <v>3</v>
      </c>
      <c r="H150" s="42">
        <v>10.199999999999999</v>
      </c>
      <c r="I150" s="42">
        <v>19</v>
      </c>
      <c r="J150" s="42">
        <v>187</v>
      </c>
      <c r="K150" s="43">
        <v>472</v>
      </c>
      <c r="L150" s="42"/>
    </row>
    <row r="151" spans="1:12" ht="14.4" x14ac:dyDescent="0.3">
      <c r="A151" s="23"/>
      <c r="B151" s="15"/>
      <c r="C151" s="11"/>
      <c r="D151" s="7" t="s">
        <v>30</v>
      </c>
      <c r="E151" s="41" t="s">
        <v>48</v>
      </c>
      <c r="F151" s="42">
        <v>200</v>
      </c>
      <c r="G151" s="42">
        <v>0.27</v>
      </c>
      <c r="H151" s="42">
        <v>0.01</v>
      </c>
      <c r="I151" s="42">
        <v>28</v>
      </c>
      <c r="J151" s="42">
        <v>109</v>
      </c>
      <c r="K151" s="43">
        <v>585</v>
      </c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 t="s">
        <v>23</v>
      </c>
      <c r="F153" s="42">
        <v>30</v>
      </c>
      <c r="G153" s="42">
        <v>2</v>
      </c>
      <c r="H153" s="42">
        <v>0</v>
      </c>
      <c r="I153" s="42">
        <v>15</v>
      </c>
      <c r="J153" s="42">
        <v>71</v>
      </c>
      <c r="K153" s="43">
        <v>3</v>
      </c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22.85</v>
      </c>
      <c r="H156" s="19">
        <f t="shared" si="72"/>
        <v>28.310000000000002</v>
      </c>
      <c r="I156" s="19">
        <f t="shared" si="72"/>
        <v>86.12</v>
      </c>
      <c r="J156" s="19">
        <f t="shared" si="72"/>
        <v>699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1290</v>
      </c>
      <c r="G157" s="32">
        <f t="shared" ref="G157" si="74">G146+G156</f>
        <v>43.519999999999996</v>
      </c>
      <c r="H157" s="32">
        <f t="shared" ref="H157" si="75">H146+H156</f>
        <v>50.02000000000001</v>
      </c>
      <c r="I157" s="32">
        <f t="shared" ref="I157" si="76">I146+I156</f>
        <v>162.52000000000001</v>
      </c>
      <c r="J157" s="32">
        <f t="shared" ref="J157:L157" si="77">J146+J156</f>
        <v>1289.5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1" t="s">
        <v>58</v>
      </c>
      <c r="F158" s="42">
        <v>100</v>
      </c>
      <c r="G158" s="42">
        <v>20.2</v>
      </c>
      <c r="H158" s="42">
        <v>5.38</v>
      </c>
      <c r="I158" s="42">
        <v>12.8</v>
      </c>
      <c r="J158" s="42">
        <v>187</v>
      </c>
      <c r="K158" s="43">
        <v>460</v>
      </c>
      <c r="L158" s="40"/>
    </row>
    <row r="159" spans="1:12" ht="14.4" x14ac:dyDescent="0.3">
      <c r="A159" s="23"/>
      <c r="B159" s="15"/>
      <c r="C159" s="11"/>
      <c r="D159" s="51" t="s">
        <v>29</v>
      </c>
      <c r="E159" s="41" t="s">
        <v>59</v>
      </c>
      <c r="F159" s="42">
        <v>150</v>
      </c>
      <c r="G159" s="42">
        <v>4</v>
      </c>
      <c r="H159" s="42">
        <v>6</v>
      </c>
      <c r="I159" s="42">
        <v>39</v>
      </c>
      <c r="J159" s="42">
        <v>229</v>
      </c>
      <c r="K159" s="43">
        <v>465</v>
      </c>
      <c r="L159" s="42"/>
    </row>
    <row r="160" spans="1:12" ht="14.4" x14ac:dyDescent="0.3">
      <c r="A160" s="23"/>
      <c r="B160" s="15"/>
      <c r="C160" s="11"/>
      <c r="D160" s="7" t="s">
        <v>22</v>
      </c>
      <c r="E160" s="41" t="s">
        <v>71</v>
      </c>
      <c r="F160" s="42">
        <v>200</v>
      </c>
      <c r="G160" s="42">
        <v>0</v>
      </c>
      <c r="H160" s="42">
        <v>0</v>
      </c>
      <c r="I160" s="42">
        <v>28</v>
      </c>
      <c r="J160" s="42">
        <v>109</v>
      </c>
      <c r="K160" s="43">
        <v>639</v>
      </c>
      <c r="L160" s="42"/>
    </row>
    <row r="161" spans="1:12" ht="14.4" x14ac:dyDescent="0.3">
      <c r="A161" s="23"/>
      <c r="B161" s="15"/>
      <c r="C161" s="11"/>
      <c r="D161" s="7" t="s">
        <v>23</v>
      </c>
      <c r="E161" s="41" t="s">
        <v>23</v>
      </c>
      <c r="F161" s="42">
        <v>25</v>
      </c>
      <c r="G161" s="42">
        <v>2</v>
      </c>
      <c r="H161" s="42">
        <v>1</v>
      </c>
      <c r="I161" s="42">
        <v>12</v>
      </c>
      <c r="J161" s="42">
        <v>60</v>
      </c>
      <c r="K161" s="43">
        <v>3</v>
      </c>
      <c r="L161" s="4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51" t="s">
        <v>26</v>
      </c>
      <c r="E163" s="41" t="s">
        <v>80</v>
      </c>
      <c r="F163" s="42">
        <v>60</v>
      </c>
      <c r="G163" s="42">
        <v>1.4</v>
      </c>
      <c r="H163" s="42">
        <v>0.2</v>
      </c>
      <c r="I163" s="42">
        <v>6.6</v>
      </c>
      <c r="J163" s="42">
        <v>34</v>
      </c>
      <c r="K163" s="50" t="s">
        <v>73</v>
      </c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27.599999999999998</v>
      </c>
      <c r="H165" s="19">
        <f t="shared" si="78"/>
        <v>12.579999999999998</v>
      </c>
      <c r="I165" s="19">
        <f t="shared" si="78"/>
        <v>98.399999999999991</v>
      </c>
      <c r="J165" s="19">
        <f t="shared" si="78"/>
        <v>619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80</v>
      </c>
      <c r="F166" s="42">
        <v>60</v>
      </c>
      <c r="G166" s="42">
        <v>1.4</v>
      </c>
      <c r="H166" s="42">
        <v>0.2</v>
      </c>
      <c r="I166" s="42">
        <v>6.6</v>
      </c>
      <c r="J166" s="42">
        <v>34</v>
      </c>
      <c r="K166" s="50" t="s">
        <v>73</v>
      </c>
      <c r="L166" s="42"/>
    </row>
    <row r="167" spans="1:12" ht="14.4" x14ac:dyDescent="0.3">
      <c r="A167" s="23"/>
      <c r="B167" s="15"/>
      <c r="C167" s="11"/>
      <c r="D167" s="7" t="s">
        <v>27</v>
      </c>
      <c r="E167" s="41" t="s">
        <v>39</v>
      </c>
      <c r="F167" s="42">
        <v>200</v>
      </c>
      <c r="G167" s="42">
        <v>5.4</v>
      </c>
      <c r="H167" s="42">
        <v>3.4</v>
      </c>
      <c r="I167" s="42">
        <v>15.6</v>
      </c>
      <c r="J167" s="42">
        <v>115.2</v>
      </c>
      <c r="K167" s="43">
        <v>138</v>
      </c>
      <c r="L167" s="42"/>
    </row>
    <row r="168" spans="1:12" ht="14.4" x14ac:dyDescent="0.3">
      <c r="A168" s="23"/>
      <c r="B168" s="15"/>
      <c r="C168" s="11"/>
      <c r="D168" s="7" t="s">
        <v>28</v>
      </c>
      <c r="E168" s="41" t="s">
        <v>58</v>
      </c>
      <c r="F168" s="42">
        <v>100</v>
      </c>
      <c r="G168" s="42">
        <v>20.2</v>
      </c>
      <c r="H168" s="42">
        <v>5.38</v>
      </c>
      <c r="I168" s="42">
        <v>12.8</v>
      </c>
      <c r="J168" s="42">
        <v>187</v>
      </c>
      <c r="K168" s="43">
        <v>460</v>
      </c>
      <c r="L168" s="42"/>
    </row>
    <row r="169" spans="1:12" ht="14.4" x14ac:dyDescent="0.3">
      <c r="A169" s="23"/>
      <c r="B169" s="15"/>
      <c r="C169" s="11"/>
      <c r="D169" s="7" t="s">
        <v>29</v>
      </c>
      <c r="E169" s="41" t="s">
        <v>59</v>
      </c>
      <c r="F169" s="42">
        <v>150</v>
      </c>
      <c r="G169" s="42">
        <v>4</v>
      </c>
      <c r="H169" s="42">
        <v>6</v>
      </c>
      <c r="I169" s="42">
        <v>39</v>
      </c>
      <c r="J169" s="42">
        <v>229</v>
      </c>
      <c r="K169" s="43">
        <v>465</v>
      </c>
      <c r="L169" s="42"/>
    </row>
    <row r="170" spans="1:12" ht="14.4" x14ac:dyDescent="0.3">
      <c r="A170" s="23"/>
      <c r="B170" s="15"/>
      <c r="C170" s="11"/>
      <c r="D170" s="7" t="s">
        <v>30</v>
      </c>
      <c r="E170" s="41" t="s">
        <v>71</v>
      </c>
      <c r="F170" s="42">
        <v>200</v>
      </c>
      <c r="G170" s="42">
        <v>0</v>
      </c>
      <c r="H170" s="42">
        <v>0</v>
      </c>
      <c r="I170" s="42">
        <v>28</v>
      </c>
      <c r="J170" s="42">
        <v>109</v>
      </c>
      <c r="K170" s="43">
        <v>639</v>
      </c>
      <c r="L170" s="42"/>
    </row>
    <row r="171" spans="1:12" ht="14.4" x14ac:dyDescent="0.3">
      <c r="A171" s="23"/>
      <c r="B171" s="15"/>
      <c r="C171" s="11"/>
      <c r="D171" s="7" t="s">
        <v>31</v>
      </c>
      <c r="E171" s="41" t="s">
        <v>23</v>
      </c>
      <c r="F171" s="42">
        <v>25</v>
      </c>
      <c r="G171" s="42">
        <v>2</v>
      </c>
      <c r="H171" s="42">
        <v>1</v>
      </c>
      <c r="I171" s="42">
        <v>12</v>
      </c>
      <c r="J171" s="42">
        <v>60</v>
      </c>
      <c r="K171" s="43">
        <v>3</v>
      </c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735</v>
      </c>
      <c r="G175" s="19">
        <f t="shared" ref="G175:J175" si="80">SUM(G166:G174)</f>
        <v>33</v>
      </c>
      <c r="H175" s="19">
        <f t="shared" si="80"/>
        <v>15.98</v>
      </c>
      <c r="I175" s="19">
        <f t="shared" si="80"/>
        <v>114</v>
      </c>
      <c r="J175" s="19">
        <f t="shared" si="80"/>
        <v>734.2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1270</v>
      </c>
      <c r="G176" s="32">
        <f t="shared" ref="G176" si="82">G165+G175</f>
        <v>60.599999999999994</v>
      </c>
      <c r="H176" s="32">
        <f t="shared" ref="H176" si="83">H165+H175</f>
        <v>28.56</v>
      </c>
      <c r="I176" s="32">
        <f t="shared" ref="I176" si="84">I165+I175</f>
        <v>212.39999999999998</v>
      </c>
      <c r="J176" s="32">
        <f t="shared" ref="J176:L176" si="85">J165+J175</f>
        <v>1353.2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1" t="s">
        <v>81</v>
      </c>
      <c r="F177" s="42">
        <v>150</v>
      </c>
      <c r="G177" s="42">
        <v>12.4</v>
      </c>
      <c r="H177" s="42">
        <v>20.5</v>
      </c>
      <c r="I177" s="42">
        <v>15.48</v>
      </c>
      <c r="J177" s="42">
        <v>279.2</v>
      </c>
      <c r="K177" s="43" t="s">
        <v>82</v>
      </c>
      <c r="L177" s="40"/>
    </row>
    <row r="178" spans="1:12" ht="14.4" x14ac:dyDescent="0.3">
      <c r="A178" s="23"/>
      <c r="B178" s="15"/>
      <c r="C178" s="11"/>
      <c r="D178" s="51" t="s">
        <v>26</v>
      </c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1" t="s">
        <v>43</v>
      </c>
      <c r="F179" s="42">
        <v>207</v>
      </c>
      <c r="G179" s="42">
        <v>0.2</v>
      </c>
      <c r="H179" s="42">
        <v>0.1</v>
      </c>
      <c r="I179" s="42">
        <v>13.9</v>
      </c>
      <c r="J179" s="42">
        <v>55</v>
      </c>
      <c r="K179" s="43">
        <v>686</v>
      </c>
      <c r="L179" s="42"/>
    </row>
    <row r="180" spans="1:12" ht="14.4" x14ac:dyDescent="0.3">
      <c r="A180" s="23"/>
      <c r="B180" s="15"/>
      <c r="C180" s="11"/>
      <c r="D180" s="7" t="s">
        <v>23</v>
      </c>
      <c r="E180" s="41" t="s">
        <v>23</v>
      </c>
      <c r="F180" s="42">
        <v>30</v>
      </c>
      <c r="G180" s="42">
        <v>2</v>
      </c>
      <c r="H180" s="42">
        <v>0</v>
      </c>
      <c r="I180" s="42">
        <v>15</v>
      </c>
      <c r="J180" s="42">
        <v>71</v>
      </c>
      <c r="K180" s="43">
        <v>3</v>
      </c>
      <c r="L180" s="4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51" t="s">
        <v>29</v>
      </c>
      <c r="E182" s="41" t="s">
        <v>83</v>
      </c>
      <c r="F182" s="42">
        <v>150</v>
      </c>
      <c r="G182" s="42">
        <v>6</v>
      </c>
      <c r="H182" s="42">
        <v>10</v>
      </c>
      <c r="I182" s="42">
        <v>28</v>
      </c>
      <c r="J182" s="42">
        <v>222</v>
      </c>
      <c r="K182" s="43">
        <v>469</v>
      </c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537</v>
      </c>
      <c r="G184" s="19">
        <f t="shared" ref="G184:J184" si="86">SUM(G177:G183)</f>
        <v>20.6</v>
      </c>
      <c r="H184" s="19">
        <f t="shared" si="86"/>
        <v>30.6</v>
      </c>
      <c r="I184" s="19">
        <f t="shared" si="86"/>
        <v>72.38</v>
      </c>
      <c r="J184" s="19">
        <f t="shared" si="86"/>
        <v>627.20000000000005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 t="s">
        <v>49</v>
      </c>
      <c r="F186" s="42">
        <v>210</v>
      </c>
      <c r="G186" s="42">
        <v>2.16</v>
      </c>
      <c r="H186" s="42">
        <v>6.1</v>
      </c>
      <c r="I186" s="42">
        <v>12.96</v>
      </c>
      <c r="J186" s="42">
        <v>117.3</v>
      </c>
      <c r="K186" s="43">
        <v>129</v>
      </c>
      <c r="L186" s="42"/>
    </row>
    <row r="187" spans="1:12" ht="14.4" x14ac:dyDescent="0.3">
      <c r="A187" s="23"/>
      <c r="B187" s="15"/>
      <c r="C187" s="11"/>
      <c r="D187" s="7" t="s">
        <v>28</v>
      </c>
      <c r="E187" s="41" t="s">
        <v>81</v>
      </c>
      <c r="F187" s="42">
        <v>150</v>
      </c>
      <c r="G187" s="42">
        <v>12.4</v>
      </c>
      <c r="H187" s="42">
        <v>20.5</v>
      </c>
      <c r="I187" s="42">
        <v>15.48</v>
      </c>
      <c r="J187" s="42">
        <v>279.2</v>
      </c>
      <c r="K187" s="43" t="s">
        <v>82</v>
      </c>
      <c r="L187" s="42"/>
    </row>
    <row r="188" spans="1:12" ht="14.4" x14ac:dyDescent="0.3">
      <c r="A188" s="23"/>
      <c r="B188" s="15"/>
      <c r="C188" s="11"/>
      <c r="D188" s="7" t="s">
        <v>29</v>
      </c>
      <c r="E188" s="41" t="s">
        <v>83</v>
      </c>
      <c r="F188" s="42">
        <v>150</v>
      </c>
      <c r="G188" s="42">
        <v>6</v>
      </c>
      <c r="H188" s="42">
        <v>10</v>
      </c>
      <c r="I188" s="42">
        <v>28</v>
      </c>
      <c r="J188" s="42">
        <v>222</v>
      </c>
      <c r="K188" s="43">
        <v>469</v>
      </c>
      <c r="L188" s="42"/>
    </row>
    <row r="189" spans="1:12" ht="14.4" x14ac:dyDescent="0.3">
      <c r="A189" s="23"/>
      <c r="B189" s="15"/>
      <c r="C189" s="11"/>
      <c r="D189" s="7" t="s">
        <v>30</v>
      </c>
      <c r="E189" s="41" t="s">
        <v>43</v>
      </c>
      <c r="F189" s="42">
        <v>207</v>
      </c>
      <c r="G189" s="42">
        <v>0.2</v>
      </c>
      <c r="H189" s="42">
        <v>0.1</v>
      </c>
      <c r="I189" s="42">
        <v>13.9</v>
      </c>
      <c r="J189" s="42">
        <v>55</v>
      </c>
      <c r="K189" s="43">
        <v>686</v>
      </c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 t="s">
        <v>23</v>
      </c>
      <c r="F191" s="42">
        <v>30</v>
      </c>
      <c r="G191" s="42">
        <v>2</v>
      </c>
      <c r="H191" s="42">
        <v>0</v>
      </c>
      <c r="I191" s="42">
        <v>15</v>
      </c>
      <c r="J191" s="42">
        <v>71</v>
      </c>
      <c r="K191" s="43">
        <v>3</v>
      </c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747</v>
      </c>
      <c r="G194" s="19">
        <f t="shared" ref="G194:J194" si="88">SUM(G185:G193)</f>
        <v>22.76</v>
      </c>
      <c r="H194" s="19">
        <f t="shared" si="88"/>
        <v>36.700000000000003</v>
      </c>
      <c r="I194" s="19">
        <f t="shared" si="88"/>
        <v>85.34</v>
      </c>
      <c r="J194" s="19">
        <f t="shared" si="88"/>
        <v>744.5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1284</v>
      </c>
      <c r="G195" s="32">
        <f t="shared" ref="G195" si="90">G184+G194</f>
        <v>43.36</v>
      </c>
      <c r="H195" s="32">
        <f t="shared" ref="H195" si="91">H184+H194</f>
        <v>67.300000000000011</v>
      </c>
      <c r="I195" s="32">
        <f t="shared" ref="I195" si="92">I184+I194</f>
        <v>157.72</v>
      </c>
      <c r="J195" s="32">
        <f t="shared" ref="J195:L195" si="93">J184+J194</f>
        <v>1371.7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1291.3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50.193999999999996</v>
      </c>
      <c r="H196" s="34">
        <f t="shared" si="94"/>
        <v>45.612000000000002</v>
      </c>
      <c r="I196" s="34">
        <f t="shared" si="94"/>
        <v>171.67599999999999</v>
      </c>
      <c r="J196" s="34">
        <f t="shared" si="94"/>
        <v>1314.3800000000003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2025-02-13T11:37:27Z</cp:lastPrinted>
  <dcterms:created xsi:type="dcterms:W3CDTF">2022-05-16T14:23:56Z</dcterms:created>
  <dcterms:modified xsi:type="dcterms:W3CDTF">2025-03-03T11:37:51Z</dcterms:modified>
</cp:coreProperties>
</file>